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ppel A1" sheetId="1" r:id="rId4"/>
    <sheet state="visible" name="Contexte" sheetId="2" r:id="rId5"/>
    <sheet state="visible" name="Cahier des charges" sheetId="3" r:id="rId6"/>
    <sheet state="visible" name="Moyens" sheetId="4" r:id="rId7"/>
    <sheet state="visible" name="Prix" sheetId="5" r:id="rId8"/>
  </sheets>
  <definedNames/>
  <calcPr/>
</workbook>
</file>

<file path=xl/comments1.xml><?xml version="1.0" encoding="utf-8"?>
<comments xmlns:r="http://schemas.openxmlformats.org/officeDocument/2006/relationships" xmlns="http://schemas.openxmlformats.org/spreadsheetml/2006/main">
  <authors>
    <author/>
  </authors>
  <commentList>
    <comment authorId="0" ref="A7">
      <text>
        <t xml:space="preserve">Le candidat a la possibilité d’ajouter une ligne dans autres prestations non prévues</t>
      </text>
    </comment>
    <comment authorId="0" ref="B7">
      <text>
        <t xml:space="preserve">Les dates du FFDM sont de 7 novembre 2021 14 h au 14 novembre  2021 22 h.</t>
      </text>
    </comment>
    <comment authorId="0" ref="C7">
      <text>
        <t xml:space="preserve">Ce nombre maxi n’est pas contractuel. Il dépend de la programmation et de la disponibilité des invités.</t>
      </text>
    </comment>
    <comment authorId="0" ref="A8">
      <text>
        <t xml:space="preserve">La description des tâches par intervenant est donnée ci-dessus dans les onglets précédents</t>
      </text>
    </comment>
    <comment authorId="0" ref="A13">
      <text>
        <t xml:space="preserve">Le candidat a la possibilité d’ajouter une ligne si besoin en justifiant son ajout.</t>
      </text>
    </comment>
  </commentList>
</comments>
</file>

<file path=xl/sharedStrings.xml><?xml version="1.0" encoding="utf-8"?>
<sst xmlns="http://schemas.openxmlformats.org/spreadsheetml/2006/main" count="116" uniqueCount="107">
  <si>
    <t>Appel d’offres - Animation</t>
  </si>
  <si>
    <t>Cahier des charges à l’attention du candidat(e) à l’intervention lors du 
Festival du Film de Muret du 7 au 14 novembre 2021 
pour Vive le Cinéma à Muret</t>
  </si>
  <si>
    <t>Réponse attendue le 30 août 2021</t>
  </si>
  <si>
    <t>(à envoyer à jo.loubet@cine-mermoz.com)</t>
  </si>
  <si>
    <t>Contexte</t>
  </si>
  <si>
    <t>Contexte du Festival du Film du Muret</t>
  </si>
  <si>
    <t>Le Festival de Film de Muret a pour objet de promouvoir les films Art et Essai, dans un esprit d'amitié et de coopération universelle, de révéler et de mettre en valeur des œuvres de qualité en vue de servir la promotion du film d’auteur.</t>
  </si>
  <si>
    <t>Les films longs métrages choisis répondent aux critères ci-après :</t>
  </si>
  <si>
    <t>Films Art et Essai,</t>
  </si>
  <si>
    <t>Films en avant première, sortant après le 7 novembre 2021,</t>
  </si>
  <si>
    <t>Ne pas avoir été exploités ailleurs que dans leur pays d'origine,</t>
  </si>
  <si>
    <t>Ne pas avoir été diffusés sur Internet, ni à la télévision,</t>
  </si>
  <si>
    <t>Faire l'objet d'une sortie commerciale dans les salles de cinéma en France.</t>
  </si>
  <si>
    <t>Le Festival du Film de Muret est doté de deux jurys ;</t>
  </si>
  <si>
    <t>Jury  jeunes de 15 à 24 ans,</t>
  </si>
  <si>
    <t>Jury adultes de 25 ans et plus.</t>
  </si>
  <si>
    <t>Les règlements du jury et les renseignements complémentaires sont donnés sur le site du festival https://festivaldufilmdumuret.fr</t>
  </si>
  <si>
    <t>Contexte “Vive le Cinéma à Muret”</t>
  </si>
  <si>
    <t>Vive le Cinéma à Muret exploitait de 1988 à 2013 le cinéma Mermoz à Muret, cinéma classé Art et Essai avec les 3 labels (Jeune-Public, Recherche et Découverte, Patrimoine et Répertoire) et recevait des spectateurs de Muret et des communes voisines (jusqu’à 30 km). Le cinéma Mermoz était partenaire des dispositifs d’éducation à l’image (école et cinéma et lycéens et jeunes au cinéma).</t>
  </si>
  <si>
    <t>Après la fermeture du Mermoz l’association a conclu un partenariat avec Véo Muret, participe à la programmation et à l’accompagnement des films d’auteur, soucieuse de permettre à tous les publics, y compris les scolaires, d’accéder à ces films..</t>
  </si>
  <si>
    <t>Notre engagement repose sur  les valeurs ;</t>
  </si>
  <si>
    <t>Favoriser la diffusion du cinéma d’auteur auprès de tous les publics,</t>
  </si>
  <si>
    <t>Contribuer à développer des actions pédagogiques auprès des élèves de primaire, collège et lycée (références et projets antérieurs dans le domaine éducatif),</t>
  </si>
  <si>
    <t>VCM au cinéma Mermoz était partenaire des dispositifs d’éducation à l’image en place en Haute-Garonne, de ciné- jeunes-justice depuis ses débuts,</t>
  </si>
  <si>
    <t>VCM met en place chaque année depuis 2013 le Festival du film de Muret, qui programme en novembre des films d’auteur en avant-première et met en place un jury de jeunes qui décerne le ou les prix du Festival. En 2018, VCM met en place un jury d’adultes qui aura pour objectif d’impliquer les adhérents dans l’analyse filmique et la promotion du cinéma d’auteur.</t>
  </si>
  <si>
    <t>VCM a participé au Parcours Laïque et Citoyen en 2016 à l’intiative du Conseil Départemental, Le projet a été suivi par 180 élèves soit 7 classes de troisième et leurs enseignants. En 2017 et 2018, VCM a participé au PLC, projet suivi par 10 classes de troisième, soit 300 élèves et leurs enseignants.En 2019, le Festival a reçu 959 scolaires.</t>
  </si>
  <si>
    <t>Appel A1</t>
  </si>
  <si>
    <t>Cahier des Charges</t>
  </si>
  <si>
    <t>Appel à projet</t>
  </si>
  <si>
    <t>Avant-propos et précautions</t>
  </si>
  <si>
    <t>Pour des raisons de simplicité de lecture, on utilisera le masculin qui est ici pris dans son sens générique.</t>
  </si>
  <si>
    <t>Dans ce qui suit, on entend par invité ; réalisateur, comédien, technicien du cinéma ayant collaboré au film, distributeur, producteur, ....</t>
  </si>
  <si>
    <t>Le candidat devra préciser le nombre d’animations qu’il souhaite accompagner.</t>
  </si>
  <si>
    <t>Trame d’accompagnement d’un invité.</t>
  </si>
  <si>
    <t>Accueil de l’invité :</t>
  </si>
  <si>
    <t>Une heure avant le début de la projection du Film,</t>
  </si>
  <si>
    <t>s’assurer que tout se passe bien, lui proposer un pot dans l’espace détente de Véo Muret, lui faire connaître les personnes clés du festival et de Véo Muret , ....</t>
  </si>
  <si>
    <t>Partage de repas : éventuellement avec l’équipe des bénévoles et l’invité, les membres des jurys, …</t>
  </si>
  <si>
    <t>En salle de cinéma</t>
  </si>
  <si>
    <t>Présentation rapide du parcours de l’invité et du contexte du film (5 mn maxi).</t>
  </si>
  <si>
    <t>Assister ou pas à la projection du film.</t>
  </si>
  <si>
    <t>Cela dépend des exigences et des points de vue de l’invité ;</t>
  </si>
  <si>
    <t>Deux cas peuvent se présenter. L’invité souhaite visionner de nouveau le film pour sentir les réactions du public. Vous l’accompagnez dans la salle. Pensez à lui réserver une place exonérée bien évidemment,</t>
  </si>
  <si>
    <t>L’invité ne souhaite pas visionner le film, vous serez alors amené à le raccompagner à son hôtel proche, ou à lui trouver des activités possibles proches du cinéma (lecture, internet, pot, ...) ou à partager son repas.</t>
  </si>
  <si>
    <t>Animer, réguler le débat qui suivra avec l’invité et la salle. C’est le point délicat. Il faut un débat dynamique, faire en sorte que les spectateurs s’expriment tout en respectant l’invité. Durée une heure maxi.</t>
  </si>
  <si>
    <t>Après le débat</t>
  </si>
  <si>
    <t>Accompagnement de l’invité pour contact avec les jurys, les spectateurs, prendre un pot avec lui s’il le souhaite.</t>
  </si>
  <si>
    <t>Exigences</t>
  </si>
  <si>
    <t xml:space="preserve">Le Festival du Film de Muret mettra tout en oeuvre soit sous forme de lien, soit une projection privée afin que le candidat puisse voir le film avant de rencontrer l'invité.
Le candidat qui n'aura pas vu le film ne pourra ni le présenter, ni animer le débat en présence de l'invité. </t>
  </si>
  <si>
    <t>Bibliographie</t>
  </si>
  <si>
    <t>Les invités seront connus le 22 octobre 2021. Le FFDM fera son possible pour donner aux candidats retenus les liens des films proposés en avant première, le contact avec le distributeur concerné, toutefois sans garantir que cela sera possible. Il appartient au candidat de faire une biographie rapide et la filmographie de l’invité pour se mettre dans l’ambiance.</t>
  </si>
  <si>
    <t>Moyens</t>
  </si>
  <si>
    <t>Les moyens humains</t>
  </si>
  <si>
    <t>Intervenant  1 (à remplir par le candidat)</t>
  </si>
  <si>
    <t>Nom et prénom</t>
  </si>
  <si>
    <t>Fonction</t>
  </si>
  <si>
    <t>Qualification</t>
  </si>
  <si>
    <t>Nom et statut juridique de l’entreprise</t>
  </si>
  <si>
    <t>Courriel</t>
  </si>
  <si>
    <t>Adresse postale</t>
  </si>
  <si>
    <t>Téléphone</t>
  </si>
  <si>
    <t>Intervenant 2</t>
  </si>
  <si>
    <t>Josette LOUBET</t>
  </si>
  <si>
    <t>Présidente de l'association</t>
  </si>
  <si>
    <t>Conseil exploitation, animation en lien avec Véo-Muret, membre du groupe Patrimoine-répertoire de l'AFCAE (Association Française des Cinémas Art et Essai), bénévole de VCM, membre de l'équipe de sélection des films du FFDM 2021</t>
  </si>
  <si>
    <t>Intervenant 3</t>
  </si>
  <si>
    <t>Caroline LUCHIN</t>
  </si>
  <si>
    <t>Bénévole de VCM</t>
  </si>
  <si>
    <t>Agent immobilier, responsable PLC, spécialiste des films espagnols, italiens et d’Amérique du Sud, membre de l'équipe de sélection des films du FFDM 2021</t>
  </si>
  <si>
    <t>Intervenant 4</t>
  </si>
  <si>
    <t>Emmanuel DUBOIS</t>
  </si>
  <si>
    <t>Ingénieur, réalisateur amateur, membre de l'équipe de sélection des films du FFDM 2021</t>
  </si>
  <si>
    <t>Intervenant 5</t>
  </si>
  <si>
    <t>Harold DAVID</t>
  </si>
  <si>
    <t>Directeur du Prix du Jeune Ecrivain</t>
  </si>
  <si>
    <t>Intervenant 6</t>
  </si>
  <si>
    <t>Christian VALADE</t>
  </si>
  <si>
    <t>Membre de l'équipe de sélection des films du FFDM 2021</t>
  </si>
  <si>
    <t>Cahier des charges</t>
  </si>
  <si>
    <t>Prix</t>
  </si>
  <si>
    <t>Bordereau de prix et délais</t>
  </si>
  <si>
    <t>Le candidat peut répondre pour un à six accompagnements.</t>
  </si>
  <si>
    <t>Le prestataire a la possibilité de rencontrer par tous moyens à sa convenance, le commanditaire avant de répondre à l'appel d'offre.</t>
  </si>
  <si>
    <t>Le prestataire a la possibilité de faire des suggestions qui ne sont pas mentionnées dans l'appel d’offre. Elles doivent concourir à la réussite du projet tout en restant dans le cadre de celui-ci.</t>
  </si>
  <si>
    <t>Désignation des opérations classées</t>
  </si>
  <si>
    <t>Date</t>
  </si>
  <si>
    <t>Quantité
(1 à 8)</t>
  </si>
  <si>
    <t>Montant unitaire (TTC)</t>
  </si>
  <si>
    <t>Montant TTC</t>
  </si>
  <si>
    <t>Prise en charge complète pour l’accueil d’un invité ou des invités par film</t>
  </si>
  <si>
    <t>du 7 au 14 novembre 2021</t>
  </si>
  <si>
    <t>La préparation est comprise dans la prestation</t>
  </si>
  <si>
    <t>Le calendrier sera issu du programme du festival et fourni par VCM à partir du 22 octobre 2021</t>
  </si>
  <si>
    <t>Estimation des déplacements (plusieurs prestations dans la même journée sont possibles, des repas pourront être pris à titre gracieux avec les bénévoles)</t>
  </si>
  <si>
    <t>Réunion de bilan avec le prestataire</t>
  </si>
  <si>
    <t>S49</t>
  </si>
  <si>
    <t>Autres prestations non prévues</t>
  </si>
  <si>
    <t>Total TTC ()</t>
  </si>
  <si>
    <t>Droit à l’image</t>
  </si>
  <si>
    <t>Le candidat prestataire autorise l’association « Vive le Cinéma à Muret » organisatrice du «Festival du Film de Muret » à reproduire et à diffuser les photographies ou les enregistrements sans contrepartie financière.</t>
  </si>
  <si>
    <t>Réponse à l’appel d’offre</t>
  </si>
  <si>
    <t>Les candidats devront répondre par mail à jo.loubet@cine-mermoz.com avant le 30 août 2021. Une réponse sera donnée avant le 6 septembre 2021.</t>
  </si>
  <si>
    <t>Signature</t>
  </si>
  <si>
    <t>A</t>
  </si>
  <si>
    <t>, le</t>
  </si>
  <si>
    <t>Le candidat écrit ci-contre
Je signe l'appel d'offres pour un montant total de xxx€</t>
  </si>
  <si>
    <t>Début</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</si>
</sst>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 ## ## ## ##"/>
    <numFmt numFmtId="165" formatCode="#,##0.00\ [$€-1]"/>
    <numFmt numFmtId="166" formatCode="#,##0&quot;€&quot;"/>
  </numFmts>
  <fonts count="28">
    <font>
      <sz val="10.0"/>
      <color rgb="FF000000"/>
      <name val="Arial"/>
    </font>
    <font>
      <name val="Arial"/>
    </font>
    <font>
      <b/>
      <sz val="36.0"/>
      <color rgb="FFDA1B60"/>
      <name val="Arial"/>
    </font>
    <font>
      <sz val="16.0"/>
      <name val="Arial"/>
    </font>
    <font>
      <b/>
      <sz val="16.0"/>
      <color rgb="FF83BF41"/>
      <name val="Arial"/>
    </font>
    <font>
      <u/>
      <color rgb="FF1155CC"/>
      <name val="Arial"/>
    </font>
    <font>
      <b/>
      <sz val="18.0"/>
      <color rgb="FFDA1B60"/>
      <name val="Arial"/>
    </font>
    <font>
      <sz val="11.0"/>
      <name val="Arial"/>
    </font>
    <font>
      <b/>
      <sz val="14.0"/>
      <color rgb="FF6A3470"/>
      <name val="Arial"/>
    </font>
    <font>
      <b/>
      <sz val="14.0"/>
      <color rgb="FFDA1B60"/>
      <name val="Arial"/>
    </font>
    <font>
      <color rgb="FF6A3470"/>
      <name val="Arial"/>
    </font>
    <font>
      <sz val="11.0"/>
      <color theme="1"/>
      <name val="Arial"/>
    </font>
    <font>
      <u/>
      <color rgb="FF1155CC"/>
      <name val="Arial"/>
    </font>
    <font>
      <u/>
      <sz val="11.0"/>
      <color rgb="FF1155CC"/>
      <name val="Arial"/>
    </font>
    <font>
      <u/>
      <sz val="11.0"/>
      <color rgb="FFDA1B60"/>
      <name val="Arial"/>
    </font>
    <font>
      <u/>
      <sz val="11.0"/>
      <color rgb="FF1155CC"/>
      <name val="Arial"/>
    </font>
    <font>
      <sz val="14.0"/>
      <color rgb="FFDA1B60"/>
      <name val="Arial"/>
    </font>
    <font>
      <b/>
      <sz val="12.0"/>
      <color rgb="FFDA1B60"/>
      <name val="Arial"/>
    </font>
    <font>
      <b/>
      <sz val="11.0"/>
      <name val="Arial"/>
    </font>
    <font>
      <color rgb="FFDA1B60"/>
      <name val="Arial"/>
    </font>
    <font>
      <u/>
      <color rgb="FFDA1B60"/>
      <name val="Arial"/>
    </font>
    <font>
      <u/>
      <sz val="11.0"/>
      <color rgb="FF1155CC"/>
      <name val="Arial"/>
    </font>
    <font>
      <b/>
      <sz val="11.0"/>
      <color rgb="FF000000"/>
      <name val="Arial"/>
    </font>
    <font>
      <sz val="11.0"/>
      <color rgb="FF000000"/>
      <name val="Arial"/>
    </font>
    <font>
      <color theme="1"/>
      <name val="Arial"/>
    </font>
    <font>
      <b/>
      <color theme="1"/>
      <name val="Arial"/>
    </font>
    <font>
      <b/>
      <sz val="14.0"/>
      <color theme="4"/>
      <name val="Arial"/>
    </font>
    <font>
      <b/>
      <sz val="11.0"/>
      <color rgb="FF224570"/>
      <name val="Arial"/>
    </font>
  </fonts>
  <fills count="8">
    <fill>
      <patternFill patternType="none"/>
    </fill>
    <fill>
      <patternFill patternType="lightGray"/>
    </fill>
    <fill>
      <patternFill patternType="solid">
        <fgColor rgb="FFBDBDBB"/>
        <bgColor rgb="FFBDBDBB"/>
      </patternFill>
    </fill>
    <fill>
      <patternFill patternType="solid">
        <fgColor rgb="FFE3E3DD"/>
        <bgColor rgb="FFE3E3DD"/>
      </patternFill>
    </fill>
    <fill>
      <patternFill patternType="solid">
        <fgColor rgb="FFF4CCCC"/>
        <bgColor rgb="FFF4CCCC"/>
      </patternFill>
    </fill>
    <fill>
      <patternFill patternType="solid">
        <fgColor rgb="FFE7A655"/>
        <bgColor rgb="FFE7A655"/>
      </patternFill>
    </fill>
    <fill>
      <patternFill patternType="solid">
        <fgColor rgb="FFB7B7B7"/>
        <bgColor rgb="FFB7B7B7"/>
      </patternFill>
    </fill>
    <fill>
      <patternFill patternType="solid">
        <fgColor rgb="FFFF9900"/>
        <bgColor rgb="FFFF9900"/>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2" fontId="1" numFmtId="0" xfId="0" applyAlignment="1" applyFill="1" applyFont="1">
      <alignment horizontal="center"/>
    </xf>
    <xf borderId="0" fillId="3" fontId="2" numFmtId="0" xfId="0" applyAlignment="1" applyFill="1" applyFont="1">
      <alignment horizontal="center" readingOrder="0"/>
    </xf>
    <xf borderId="0" fillId="3" fontId="1" numFmtId="0" xfId="0" applyFont="1"/>
    <xf borderId="0" fillId="3" fontId="3" numFmtId="0" xfId="0" applyAlignment="1" applyFont="1">
      <alignment horizontal="center" readingOrder="0" shrinkToFit="0" wrapText="1"/>
    </xf>
    <xf borderId="0" fillId="3" fontId="3" numFmtId="0" xfId="0" applyAlignment="1" applyFont="1">
      <alignment horizontal="center" shrinkToFit="0" wrapText="1"/>
    </xf>
    <xf borderId="0" fillId="3" fontId="4" numFmtId="0" xfId="0" applyAlignment="1" applyFont="1">
      <alignment horizontal="center" readingOrder="0" shrinkToFit="0" wrapText="1"/>
    </xf>
    <xf borderId="0" fillId="3" fontId="5" numFmtId="0" xfId="0" applyAlignment="1" applyFont="1">
      <alignment horizontal="right" readingOrder="0"/>
    </xf>
    <xf borderId="0" fillId="3" fontId="6" numFmtId="0" xfId="0" applyAlignment="1" applyFont="1">
      <alignment readingOrder="0"/>
    </xf>
    <xf borderId="0" fillId="3" fontId="7" numFmtId="0" xfId="0" applyFont="1"/>
    <xf borderId="0" fillId="3" fontId="8" numFmtId="0" xfId="0" applyAlignment="1" applyFont="1">
      <alignment readingOrder="0"/>
    </xf>
    <xf borderId="0" fillId="3" fontId="9" numFmtId="0" xfId="0" applyAlignment="1" applyFont="1">
      <alignment readingOrder="0"/>
    </xf>
    <xf borderId="0" fillId="3" fontId="10" numFmtId="0" xfId="0" applyFont="1"/>
    <xf borderId="0" fillId="3" fontId="11" numFmtId="0" xfId="0" applyAlignment="1" applyFont="1">
      <alignment readingOrder="0" shrinkToFit="0" wrapText="1"/>
    </xf>
    <xf borderId="0" fillId="3" fontId="7" numFmtId="0" xfId="0" applyAlignment="1" applyFont="1">
      <alignment readingOrder="0"/>
    </xf>
    <xf borderId="0" fillId="3" fontId="11" numFmtId="0" xfId="0" applyAlignment="1" applyFont="1">
      <alignment readingOrder="0"/>
    </xf>
    <xf borderId="0" fillId="3" fontId="7" numFmtId="0" xfId="0" applyAlignment="1" applyFont="1">
      <alignment readingOrder="0" shrinkToFit="0" wrapText="1"/>
    </xf>
    <xf borderId="0" fillId="3" fontId="12" numFmtId="0" xfId="0" applyAlignment="1" applyFont="1">
      <alignment readingOrder="0"/>
    </xf>
    <xf borderId="0" fillId="3" fontId="13" numFmtId="0" xfId="0" applyAlignment="1" applyFont="1">
      <alignment horizontal="right" readingOrder="0"/>
    </xf>
    <xf borderId="0" fillId="3" fontId="7" numFmtId="0" xfId="0" applyAlignment="1" applyFont="1">
      <alignment shrinkToFit="0" wrapText="1"/>
    </xf>
    <xf borderId="0" fillId="3" fontId="9" numFmtId="0" xfId="0" applyFont="1"/>
    <xf borderId="0" fillId="3" fontId="14" numFmtId="0" xfId="0" applyAlignment="1" applyFont="1">
      <alignment readingOrder="0"/>
    </xf>
    <xf borderId="0" fillId="3" fontId="15" numFmtId="0" xfId="0" applyAlignment="1" applyFont="1">
      <alignment horizontal="right" readingOrder="0" shrinkToFit="0" wrapText="1"/>
    </xf>
    <xf borderId="0" fillId="3" fontId="7" numFmtId="0" xfId="0" applyAlignment="1" applyFont="1">
      <alignment horizontal="left" shrinkToFit="0" wrapText="1"/>
    </xf>
    <xf borderId="0" fillId="3" fontId="16" numFmtId="0" xfId="0" applyAlignment="1" applyFont="1">
      <alignment readingOrder="0"/>
    </xf>
    <xf borderId="0" fillId="3" fontId="17" numFmtId="0" xfId="0" applyAlignment="1" applyFont="1">
      <alignment horizontal="right" vertical="bottom"/>
    </xf>
    <xf borderId="0" fillId="4" fontId="11" numFmtId="0" xfId="0" applyAlignment="1" applyFill="1" applyFont="1">
      <alignment horizontal="left" readingOrder="0" shrinkToFit="0" vertical="center" wrapText="1"/>
    </xf>
    <xf borderId="0" fillId="4" fontId="7" numFmtId="0" xfId="0" applyAlignment="1" applyFont="1">
      <alignment horizontal="left" readingOrder="0" shrinkToFit="0" vertical="center" wrapText="1"/>
    </xf>
    <xf borderId="0" fillId="3" fontId="17" numFmtId="0" xfId="0" applyAlignment="1" applyFont="1">
      <alignment horizontal="right" shrinkToFit="0" vertical="bottom" wrapText="1"/>
    </xf>
    <xf borderId="0" fillId="4" fontId="11" numFmtId="0" xfId="0" applyAlignment="1" applyFont="1">
      <alignment horizontal="left" shrinkToFit="0" vertical="center" wrapText="1"/>
    </xf>
    <xf borderId="0" fillId="4" fontId="7" numFmtId="164" xfId="0" applyAlignment="1" applyFont="1" applyNumberFormat="1">
      <alignment horizontal="left" readingOrder="0" shrinkToFit="0" vertical="center" wrapText="1"/>
    </xf>
    <xf borderId="0" fillId="3" fontId="16" numFmtId="0" xfId="0" applyFont="1"/>
    <xf borderId="0" fillId="3" fontId="18" numFmtId="0" xfId="0" applyAlignment="1" applyFont="1">
      <alignment horizontal="left" readingOrder="0" shrinkToFit="0" wrapText="1"/>
    </xf>
    <xf borderId="0" fillId="3" fontId="7" numFmtId="0" xfId="0" applyAlignment="1" applyFont="1">
      <alignment horizontal="left" readingOrder="0" shrinkToFit="0" wrapText="1"/>
    </xf>
    <xf borderId="0" fillId="3" fontId="16" numFmtId="0" xfId="0" applyAlignment="1" applyFont="1">
      <alignment readingOrder="0" vertical="bottom"/>
    </xf>
    <xf borderId="0" fillId="3" fontId="1" numFmtId="0" xfId="0" applyAlignment="1" applyFont="1">
      <alignment vertical="bottom"/>
    </xf>
    <xf borderId="0" fillId="3" fontId="19" numFmtId="0" xfId="0" applyAlignment="1" applyFont="1">
      <alignment vertical="bottom"/>
    </xf>
    <xf borderId="0" fillId="3" fontId="18" numFmtId="0" xfId="0" applyAlignment="1" applyFont="1">
      <alignment readingOrder="0" shrinkToFit="0" vertical="bottom" wrapText="1"/>
    </xf>
    <xf borderId="0" fillId="3" fontId="7" numFmtId="0" xfId="0" applyAlignment="1" applyFont="1">
      <alignment shrinkToFit="0" vertical="bottom" wrapText="1"/>
    </xf>
    <xf borderId="0" fillId="3" fontId="7" numFmtId="0" xfId="0" applyAlignment="1" applyFont="1">
      <alignment readingOrder="0" shrinkToFit="0" vertical="bottom" wrapText="1"/>
    </xf>
    <xf borderId="0" fillId="3" fontId="20" numFmtId="0" xfId="0" applyAlignment="1" applyFont="1">
      <alignment readingOrder="0" vertical="bottom"/>
    </xf>
    <xf borderId="0" fillId="3" fontId="21" numFmtId="0" xfId="0" applyAlignment="1" applyFont="1">
      <alignment horizontal="right" readingOrder="0" shrinkToFit="0" vertical="bottom" wrapText="1"/>
    </xf>
    <xf borderId="1" fillId="3" fontId="22" numFmtId="0" xfId="0" applyAlignment="1" applyBorder="1" applyFont="1">
      <alignment horizontal="left" readingOrder="0" shrinkToFit="0" vertical="center" wrapText="1"/>
    </xf>
    <xf borderId="1" fillId="3" fontId="22" numFmtId="0" xfId="0" applyAlignment="1" applyBorder="1" applyFont="1">
      <alignment horizontal="center" readingOrder="0" shrinkToFit="0" vertical="center" wrapText="1"/>
    </xf>
    <xf borderId="1" fillId="3" fontId="23" numFmtId="0" xfId="0" applyAlignment="1" applyBorder="1" applyFont="1">
      <alignment horizontal="left" readingOrder="0" shrinkToFit="0" vertical="center" wrapText="1"/>
    </xf>
    <xf borderId="1" fillId="3" fontId="23" numFmtId="0" xfId="0" applyAlignment="1" applyBorder="1" applyFont="1">
      <alignment horizontal="center" readingOrder="0" shrinkToFit="0" vertical="center" wrapText="1"/>
    </xf>
    <xf borderId="1" fillId="4" fontId="1" numFmtId="0" xfId="0" applyAlignment="1" applyBorder="1" applyFont="1">
      <alignment horizontal="center" readingOrder="0" shrinkToFit="0" vertical="center" wrapText="1"/>
    </xf>
    <xf borderId="1" fillId="4" fontId="1" numFmtId="165" xfId="0" applyAlignment="1" applyBorder="1" applyFont="1" applyNumberFormat="1">
      <alignment horizontal="center" readingOrder="0" shrinkToFit="0" vertical="center" wrapText="1"/>
    </xf>
    <xf borderId="1" fillId="5" fontId="24" numFmtId="165" xfId="0" applyAlignment="1" applyBorder="1" applyFill="1" applyFont="1" applyNumberFormat="1">
      <alignment horizontal="center" shrinkToFit="0" vertical="center" wrapText="1"/>
    </xf>
    <xf borderId="1" fillId="3" fontId="1" numFmtId="0" xfId="0" applyAlignment="1" applyBorder="1" applyFont="1">
      <alignment horizontal="center" readingOrder="0" shrinkToFit="0" vertical="center" wrapText="1"/>
    </xf>
    <xf borderId="1" fillId="4" fontId="23" numFmtId="166" xfId="0" applyAlignment="1" applyBorder="1" applyFont="1" applyNumberFormat="1">
      <alignment horizontal="center" readingOrder="0" shrinkToFit="0" vertical="center" wrapText="1"/>
    </xf>
    <xf borderId="1" fillId="6" fontId="1" numFmtId="0" xfId="0" applyAlignment="1" applyBorder="1" applyFill="1" applyFont="1">
      <alignment horizontal="center" shrinkToFit="0" vertical="center" wrapText="1"/>
    </xf>
    <xf borderId="1" fillId="6" fontId="23" numFmtId="166" xfId="0" applyAlignment="1" applyBorder="1" applyFont="1" applyNumberFormat="1">
      <alignment horizontal="center" readingOrder="0" shrinkToFit="0" vertical="center" wrapText="1"/>
    </xf>
    <xf borderId="1" fillId="3" fontId="1" numFmtId="0" xfId="0" applyAlignment="1" applyBorder="1" applyFont="1">
      <alignment horizontal="center" shrinkToFit="0" vertical="center" wrapText="1"/>
    </xf>
    <xf borderId="1" fillId="4" fontId="1" numFmtId="0" xfId="0" applyAlignment="1" applyBorder="1" applyFont="1">
      <alignment horizontal="center" shrinkToFit="0" vertical="center" wrapText="1"/>
    </xf>
    <xf borderId="1" fillId="5" fontId="25" numFmtId="165" xfId="0" applyAlignment="1" applyBorder="1" applyFont="1" applyNumberFormat="1">
      <alignment horizontal="center" shrinkToFit="0" vertical="center" wrapText="1"/>
    </xf>
    <xf borderId="0" fillId="3" fontId="26" numFmtId="0" xfId="0" applyAlignment="1" applyFont="1">
      <alignment readingOrder="0"/>
    </xf>
    <xf borderId="0" fillId="3" fontId="27" numFmtId="0" xfId="0" applyAlignment="1" applyFont="1">
      <alignment readingOrder="0" shrinkToFit="0" wrapText="1"/>
    </xf>
    <xf borderId="0" fillId="3" fontId="1" numFmtId="0" xfId="0" applyAlignment="1" applyFont="1">
      <alignment horizontal="right" vertical="bottom"/>
    </xf>
    <xf borderId="0" fillId="4" fontId="1" numFmtId="0" xfId="0" applyAlignment="1" applyFont="1">
      <alignment horizontal="right" readingOrder="0" vertical="bottom"/>
    </xf>
    <xf borderId="0" fillId="3" fontId="1" numFmtId="0" xfId="0" applyAlignment="1" applyFont="1">
      <alignment horizontal="center" vertical="bottom"/>
    </xf>
    <xf borderId="0" fillId="3" fontId="1" numFmtId="0" xfId="0" applyAlignment="1" applyFont="1">
      <alignment horizontal="center" readingOrder="0" shrinkToFit="0" vertical="center" wrapText="1"/>
    </xf>
    <xf borderId="0" fillId="4" fontId="1" numFmtId="0" xfId="0" applyAlignment="1" applyFont="1">
      <alignment readingOrder="0" vertical="bottom"/>
    </xf>
    <xf borderId="0" fillId="7" fontId="24" numFmtId="0" xfId="0" applyAlignment="1" applyFill="1" applyFont="1">
      <alignment horizontal="center" vertical="bottom"/>
    </xf>
    <xf borderId="0" fillId="7" fontId="24" numFmtId="164" xfId="0" applyAlignment="1" applyFont="1" applyNumberFormat="1">
      <alignment horizontal="center"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6600825" cy="494347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100.14"/>
  </cols>
  <sheetData>
    <row r="1" ht="389.25" customHeight="1">
      <c r="A1" s="1"/>
    </row>
    <row r="2" ht="45.0" customHeight="1">
      <c r="A2" s="2" t="s">
        <v>0</v>
      </c>
    </row>
    <row r="3">
      <c r="A3" s="3"/>
    </row>
    <row r="4">
      <c r="A4" s="4" t="s">
        <v>1</v>
      </c>
    </row>
    <row r="5">
      <c r="A5" s="5"/>
    </row>
    <row r="6">
      <c r="A6" s="6" t="s">
        <v>2</v>
      </c>
    </row>
    <row r="7">
      <c r="A7" s="4" t="s">
        <v>3</v>
      </c>
    </row>
    <row r="8">
      <c r="A8" s="7" t="s">
        <v>4</v>
      </c>
    </row>
  </sheetData>
  <hyperlinks>
    <hyperlink display="Contexte" location="Contexte!A1" ref="A8"/>
  </hyperlinks>
  <printOptions gridLines="1" horizontalCentered="1"/>
  <pageMargins bottom="0.75" footer="0.0" header="0.0" left="0.7" right="0.7" top="0.75"/>
  <pageSetup fitToHeight="0" paperSize="9"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18.43"/>
    <col customWidth="1" min="2" max="2" width="12.14"/>
    <col customWidth="1" min="3" max="3" width="72.0"/>
  </cols>
  <sheetData>
    <row r="1">
      <c r="A1" s="8" t="s">
        <v>4</v>
      </c>
      <c r="B1" s="9"/>
      <c r="C1" s="9"/>
    </row>
    <row r="2">
      <c r="A2" s="10"/>
      <c r="B2" s="9"/>
      <c r="C2" s="9"/>
    </row>
    <row r="3">
      <c r="A3" s="11" t="s">
        <v>5</v>
      </c>
      <c r="B3" s="9"/>
      <c r="C3" s="9"/>
    </row>
    <row r="4">
      <c r="A4" s="12"/>
      <c r="B4" s="13" t="s">
        <v>6</v>
      </c>
    </row>
    <row r="5">
      <c r="A5" s="12"/>
      <c r="B5" s="14" t="s">
        <v>7</v>
      </c>
      <c r="C5" s="9"/>
    </row>
    <row r="6">
      <c r="A6" s="12"/>
      <c r="B6" s="14" t="s">
        <v>8</v>
      </c>
      <c r="C6" s="9"/>
    </row>
    <row r="7">
      <c r="A7" s="12"/>
      <c r="B7" s="9"/>
      <c r="C7" s="14" t="s">
        <v>9</v>
      </c>
    </row>
    <row r="8">
      <c r="A8" s="12"/>
      <c r="B8" s="9"/>
      <c r="C8" s="14" t="s">
        <v>10</v>
      </c>
    </row>
    <row r="9">
      <c r="A9" s="12"/>
      <c r="B9" s="9"/>
      <c r="C9" s="14" t="s">
        <v>11</v>
      </c>
    </row>
    <row r="10">
      <c r="A10" s="12"/>
      <c r="B10" s="9"/>
      <c r="C10" s="14" t="s">
        <v>12</v>
      </c>
    </row>
    <row r="11">
      <c r="A11" s="12"/>
      <c r="B11" s="14" t="s">
        <v>13</v>
      </c>
      <c r="C11" s="9"/>
    </row>
    <row r="12">
      <c r="A12" s="12"/>
      <c r="B12" s="9"/>
      <c r="C12" s="14" t="s">
        <v>14</v>
      </c>
    </row>
    <row r="13">
      <c r="A13" s="12"/>
      <c r="B13" s="9"/>
      <c r="C13" s="14" t="s">
        <v>15</v>
      </c>
    </row>
    <row r="14">
      <c r="A14" s="12"/>
      <c r="B14" s="13" t="s">
        <v>16</v>
      </c>
    </row>
    <row r="15">
      <c r="A15" s="10"/>
      <c r="B15" s="9"/>
      <c r="C15" s="9"/>
    </row>
    <row r="16">
      <c r="A16" s="11" t="s">
        <v>17</v>
      </c>
      <c r="B16" s="9"/>
      <c r="C16" s="9"/>
    </row>
    <row r="17">
      <c r="A17" s="12"/>
      <c r="B17" s="13" t="s">
        <v>18</v>
      </c>
    </row>
    <row r="18">
      <c r="A18" s="12"/>
      <c r="B18" s="13" t="s">
        <v>19</v>
      </c>
    </row>
    <row r="19">
      <c r="A19" s="12"/>
      <c r="B19" s="15" t="s">
        <v>20</v>
      </c>
    </row>
    <row r="20">
      <c r="A20" s="12"/>
      <c r="B20" s="9"/>
      <c r="C20" s="16" t="s">
        <v>21</v>
      </c>
    </row>
    <row r="21">
      <c r="A21" s="12"/>
      <c r="B21" s="9"/>
      <c r="C21" s="16" t="s">
        <v>22</v>
      </c>
    </row>
    <row r="22">
      <c r="A22" s="12"/>
      <c r="B22" s="9"/>
      <c r="C22" s="16" t="s">
        <v>23</v>
      </c>
    </row>
    <row r="23">
      <c r="A23" s="12"/>
      <c r="B23" s="9"/>
      <c r="C23" s="16" t="s">
        <v>24</v>
      </c>
    </row>
    <row r="24">
      <c r="A24" s="12"/>
      <c r="B24" s="9"/>
      <c r="C24" s="16" t="s">
        <v>25</v>
      </c>
    </row>
    <row r="25">
      <c r="A25" s="17" t="s">
        <v>26</v>
      </c>
      <c r="B25" s="9"/>
      <c r="C25" s="18" t="s">
        <v>27</v>
      </c>
    </row>
  </sheetData>
  <mergeCells count="5">
    <mergeCell ref="B4:C4"/>
    <mergeCell ref="B14:C14"/>
    <mergeCell ref="B17:C17"/>
    <mergeCell ref="B18:C18"/>
    <mergeCell ref="B19:C19"/>
  </mergeCells>
  <hyperlinks>
    <hyperlink display="Appel A1" location="Appel A1!A1" ref="A25"/>
    <hyperlink display="Cahier des Charges" location="Cahier des charges!A1" ref="C25"/>
  </hyperlink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24.43"/>
    <col customWidth="1" min="2" max="2" width="85.29"/>
  </cols>
  <sheetData>
    <row r="1">
      <c r="A1" s="8" t="s">
        <v>28</v>
      </c>
    </row>
    <row r="2">
      <c r="A2" s="8" t="s">
        <v>29</v>
      </c>
      <c r="B2" s="19"/>
    </row>
    <row r="3">
      <c r="A3" s="20"/>
      <c r="B3" s="16" t="s">
        <v>30</v>
      </c>
    </row>
    <row r="4">
      <c r="A4" s="20"/>
      <c r="B4" s="16" t="s">
        <v>31</v>
      </c>
    </row>
    <row r="5">
      <c r="A5" s="20"/>
      <c r="B5" s="16" t="s">
        <v>32</v>
      </c>
    </row>
    <row r="6">
      <c r="A6" s="8" t="s">
        <v>33</v>
      </c>
      <c r="B6" s="19"/>
    </row>
    <row r="7">
      <c r="A7" s="11" t="s">
        <v>34</v>
      </c>
      <c r="B7" s="19"/>
    </row>
    <row r="8">
      <c r="A8" s="20"/>
      <c r="B8" s="16" t="s">
        <v>35</v>
      </c>
    </row>
    <row r="9">
      <c r="A9" s="20"/>
      <c r="B9" s="16" t="s">
        <v>36</v>
      </c>
    </row>
    <row r="10">
      <c r="A10" s="20"/>
      <c r="B10" s="16" t="s">
        <v>37</v>
      </c>
    </row>
    <row r="11">
      <c r="A11" s="11" t="s">
        <v>38</v>
      </c>
      <c r="B11" s="19"/>
    </row>
    <row r="12">
      <c r="A12" s="11"/>
      <c r="B12" s="16" t="s">
        <v>39</v>
      </c>
    </row>
    <row r="13">
      <c r="A13" s="11" t="s">
        <v>40</v>
      </c>
      <c r="B13" s="19"/>
    </row>
    <row r="14">
      <c r="A14" s="20"/>
      <c r="B14" s="16" t="s">
        <v>41</v>
      </c>
    </row>
    <row r="15">
      <c r="A15" s="20"/>
      <c r="B15" s="16" t="s">
        <v>42</v>
      </c>
    </row>
    <row r="16">
      <c r="A16" s="20"/>
      <c r="B16" s="16" t="s">
        <v>43</v>
      </c>
    </row>
    <row r="17">
      <c r="A17" s="11" t="s">
        <v>38</v>
      </c>
      <c r="B17" s="19"/>
    </row>
    <row r="18">
      <c r="A18" s="20"/>
      <c r="B18" s="16" t="s">
        <v>44</v>
      </c>
    </row>
    <row r="19">
      <c r="A19" s="11" t="s">
        <v>45</v>
      </c>
      <c r="B19" s="19"/>
    </row>
    <row r="20">
      <c r="A20" s="20"/>
      <c r="B20" s="16" t="s">
        <v>46</v>
      </c>
    </row>
    <row r="21">
      <c r="A21" s="11" t="s">
        <v>47</v>
      </c>
      <c r="B21" s="19"/>
    </row>
    <row r="22">
      <c r="A22" s="20"/>
      <c r="B22" s="16" t="s">
        <v>48</v>
      </c>
    </row>
    <row r="23">
      <c r="A23" s="11" t="s">
        <v>49</v>
      </c>
      <c r="B23" s="19"/>
    </row>
    <row r="24">
      <c r="A24" s="20"/>
      <c r="B24" s="16" t="s">
        <v>50</v>
      </c>
    </row>
    <row r="25">
      <c r="A25" s="21" t="s">
        <v>4</v>
      </c>
      <c r="B25" s="22" t="s">
        <v>51</v>
      </c>
    </row>
  </sheetData>
  <mergeCells count="1">
    <mergeCell ref="A1:B1"/>
  </mergeCells>
  <hyperlinks>
    <hyperlink display="Contexte" location="Contexte!A1" ref="A25"/>
    <hyperlink display="Moyens" location="Moyens!A1" ref="B25"/>
  </hyperlinks>
  <printOptions gridLines="1" horizontalCentered="1"/>
  <pageMargins bottom="0.75" footer="0.0" header="0.0" left="0.25" right="0.25" top="0.75"/>
  <pageSetup fitToHeight="0" paperSize="9" cellComments="atEnd" orientation="portrait" pageOrder="overThenDown"/>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5.43"/>
    <col customWidth="1" min="2" max="2" width="73.29"/>
  </cols>
  <sheetData>
    <row r="1">
      <c r="A1" s="8" t="s">
        <v>51</v>
      </c>
      <c r="B1" s="23"/>
    </row>
    <row r="2">
      <c r="A2" s="11" t="s">
        <v>52</v>
      </c>
      <c r="B2" s="23"/>
    </row>
    <row r="3">
      <c r="A3" s="24" t="s">
        <v>53</v>
      </c>
      <c r="B3" s="23"/>
    </row>
    <row r="4">
      <c r="A4" s="25" t="s">
        <v>54</v>
      </c>
      <c r="B4" s="26"/>
    </row>
    <row r="5">
      <c r="A5" s="25" t="s">
        <v>55</v>
      </c>
      <c r="B5" s="27"/>
    </row>
    <row r="6">
      <c r="A6" s="25" t="s">
        <v>56</v>
      </c>
      <c r="B6" s="27"/>
    </row>
    <row r="7">
      <c r="A7" s="28" t="s">
        <v>57</v>
      </c>
      <c r="B7" s="27"/>
    </row>
    <row r="8">
      <c r="A8" s="28" t="s">
        <v>58</v>
      </c>
      <c r="B8" s="29"/>
    </row>
    <row r="9">
      <c r="A9" s="28" t="s">
        <v>59</v>
      </c>
      <c r="B9" s="27"/>
    </row>
    <row r="10">
      <c r="A10" s="28" t="s">
        <v>60</v>
      </c>
      <c r="B10" s="30"/>
    </row>
    <row r="11">
      <c r="A11" s="24" t="s">
        <v>61</v>
      </c>
      <c r="B11" s="23"/>
    </row>
    <row r="12">
      <c r="A12" s="31"/>
      <c r="B12" s="32" t="s">
        <v>62</v>
      </c>
    </row>
    <row r="13">
      <c r="A13" s="31"/>
      <c r="B13" s="33" t="s">
        <v>63</v>
      </c>
    </row>
    <row r="14">
      <c r="A14" s="31"/>
      <c r="B14" s="33" t="s">
        <v>64</v>
      </c>
    </row>
    <row r="15">
      <c r="A15" s="24" t="s">
        <v>65</v>
      </c>
      <c r="B15" s="23"/>
    </row>
    <row r="16">
      <c r="A16" s="31"/>
      <c r="B16" s="32" t="s">
        <v>66</v>
      </c>
    </row>
    <row r="17">
      <c r="A17" s="31"/>
      <c r="B17" s="33" t="s">
        <v>67</v>
      </c>
    </row>
    <row r="18">
      <c r="A18" s="31"/>
      <c r="B18" s="33" t="s">
        <v>68</v>
      </c>
    </row>
    <row r="19">
      <c r="A19" s="24" t="s">
        <v>69</v>
      </c>
      <c r="B19" s="23"/>
    </row>
    <row r="20">
      <c r="A20" s="31"/>
      <c r="B20" s="32" t="s">
        <v>70</v>
      </c>
    </row>
    <row r="21">
      <c r="A21" s="31"/>
      <c r="B21" s="33" t="s">
        <v>67</v>
      </c>
    </row>
    <row r="22">
      <c r="A22" s="31"/>
      <c r="B22" s="33" t="s">
        <v>71</v>
      </c>
    </row>
    <row r="23">
      <c r="A23" s="24" t="s">
        <v>72</v>
      </c>
      <c r="B23" s="23"/>
    </row>
    <row r="24">
      <c r="A24" s="31"/>
      <c r="B24" s="32" t="s">
        <v>73</v>
      </c>
    </row>
    <row r="25">
      <c r="A25" s="31"/>
      <c r="B25" s="33" t="s">
        <v>67</v>
      </c>
    </row>
    <row r="26">
      <c r="A26" s="31"/>
      <c r="B26" s="33" t="s">
        <v>74</v>
      </c>
    </row>
    <row r="27">
      <c r="A27" s="34" t="s">
        <v>75</v>
      </c>
      <c r="B27" s="35"/>
    </row>
    <row r="28">
      <c r="A28" s="36"/>
      <c r="B28" s="37" t="s">
        <v>76</v>
      </c>
    </row>
    <row r="29">
      <c r="A29" s="36"/>
      <c r="B29" s="38" t="s">
        <v>67</v>
      </c>
    </row>
    <row r="30">
      <c r="A30" s="36"/>
      <c r="B30" s="39" t="s">
        <v>77</v>
      </c>
    </row>
    <row r="31">
      <c r="A31" s="40" t="s">
        <v>78</v>
      </c>
      <c r="B31" s="41" t="s">
        <v>79</v>
      </c>
    </row>
  </sheetData>
  <dataValidations>
    <dataValidation type="custom" allowBlank="1" showDropDown="1" showInputMessage="1" showErrorMessage="1" prompt="Saisissez un e-mail correct." sqref="B8">
      <formula1>IFERROR(ISEMAIL(B8), true)</formula1>
    </dataValidation>
    <dataValidation type="custom" allowBlank="1" showDropDown="1" sqref="B4">
      <formula1>ISERROR(SEARCH((" " ""),(B4)))</formula1>
    </dataValidation>
  </dataValidations>
  <hyperlinks>
    <hyperlink display="Cahier des charges" location="Cahier des charges!A1" ref="A31"/>
    <hyperlink display="Prix" location="Prix!A1" ref="B31"/>
  </hyperlink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40.43"/>
    <col customWidth="1" min="2" max="2" width="27.29"/>
    <col customWidth="1" min="5" max="5" width="20.29"/>
  </cols>
  <sheetData>
    <row r="1">
      <c r="A1" s="8" t="s">
        <v>80</v>
      </c>
      <c r="B1" s="3"/>
      <c r="C1" s="3"/>
      <c r="D1" s="3"/>
      <c r="E1" s="3"/>
    </row>
    <row r="2">
      <c r="A2" s="13" t="s">
        <v>81</v>
      </c>
    </row>
    <row r="3">
      <c r="A3" s="13" t="s">
        <v>82</v>
      </c>
    </row>
    <row r="4">
      <c r="A4" s="13" t="s">
        <v>83</v>
      </c>
    </row>
    <row r="5">
      <c r="A5" s="3"/>
      <c r="B5" s="3"/>
      <c r="C5" s="3"/>
      <c r="D5" s="3"/>
      <c r="E5" s="3"/>
    </row>
    <row r="6">
      <c r="A6" s="3"/>
      <c r="B6" s="3"/>
      <c r="C6" s="3"/>
      <c r="D6" s="3"/>
      <c r="E6" s="3"/>
    </row>
    <row r="7">
      <c r="A7" s="42" t="s">
        <v>84</v>
      </c>
      <c r="B7" s="43" t="s">
        <v>85</v>
      </c>
      <c r="C7" s="43" t="s">
        <v>86</v>
      </c>
      <c r="D7" s="43" t="s">
        <v>87</v>
      </c>
      <c r="E7" s="43" t="s">
        <v>88</v>
      </c>
    </row>
    <row r="8">
      <c r="A8" s="44" t="s">
        <v>89</v>
      </c>
      <c r="B8" s="45" t="s">
        <v>90</v>
      </c>
      <c r="C8" s="46"/>
      <c r="D8" s="47"/>
      <c r="E8" s="48">
        <f t="shared" ref="E8:E9" si="1">C8*D8</f>
        <v>0</v>
      </c>
    </row>
    <row r="9">
      <c r="A9" s="44" t="s">
        <v>91</v>
      </c>
      <c r="B9" s="49"/>
      <c r="C9" s="46"/>
      <c r="D9" s="50"/>
      <c r="E9" s="48">
        <f t="shared" si="1"/>
        <v>0</v>
      </c>
    </row>
    <row r="10">
      <c r="A10" s="44" t="s">
        <v>92</v>
      </c>
      <c r="B10" s="51"/>
      <c r="C10" s="51"/>
      <c r="D10" s="52"/>
      <c r="E10" s="52"/>
    </row>
    <row r="11">
      <c r="A11" s="44" t="s">
        <v>93</v>
      </c>
      <c r="B11" s="53"/>
      <c r="C11" s="46"/>
      <c r="D11" s="47"/>
      <c r="E11" s="48">
        <f t="shared" ref="E11:E13" si="2">C11*D11</f>
        <v>0</v>
      </c>
    </row>
    <row r="12">
      <c r="A12" s="44" t="s">
        <v>94</v>
      </c>
      <c r="B12" s="45" t="s">
        <v>95</v>
      </c>
      <c r="C12" s="49">
        <v>1.0</v>
      </c>
      <c r="D12" s="47"/>
      <c r="E12" s="48">
        <f t="shared" si="2"/>
        <v>0</v>
      </c>
    </row>
    <row r="13">
      <c r="A13" s="44" t="s">
        <v>96</v>
      </c>
      <c r="B13" s="54"/>
      <c r="C13" s="46"/>
      <c r="D13" s="46"/>
      <c r="E13" s="48">
        <f t="shared" si="2"/>
        <v>0</v>
      </c>
    </row>
    <row r="14">
      <c r="A14" s="44" t="s">
        <v>97</v>
      </c>
      <c r="B14" s="53"/>
      <c r="C14" s="53"/>
      <c r="D14" s="53"/>
      <c r="E14" s="55">
        <f>SUM(E8:E13)</f>
        <v>0</v>
      </c>
    </row>
    <row r="15">
      <c r="A15" s="3"/>
      <c r="B15" s="3"/>
      <c r="C15" s="3"/>
      <c r="D15" s="3"/>
      <c r="E15" s="3"/>
    </row>
    <row r="16">
      <c r="A16" s="3"/>
      <c r="B16" s="3"/>
      <c r="C16" s="3"/>
      <c r="D16" s="3"/>
      <c r="E16" s="3"/>
    </row>
    <row r="17">
      <c r="A17" s="11" t="s">
        <v>98</v>
      </c>
      <c r="B17" s="3"/>
      <c r="C17" s="3"/>
      <c r="D17" s="3"/>
      <c r="E17" s="3"/>
    </row>
    <row r="18">
      <c r="A18" s="13" t="s">
        <v>99</v>
      </c>
    </row>
    <row r="19">
      <c r="A19" s="56"/>
      <c r="B19" s="3"/>
      <c r="C19" s="3"/>
      <c r="D19" s="3"/>
      <c r="E19" s="3"/>
    </row>
    <row r="20">
      <c r="A20" s="11" t="s">
        <v>100</v>
      </c>
      <c r="B20" s="3"/>
      <c r="C20" s="3"/>
      <c r="D20" s="3"/>
      <c r="E20" s="3"/>
    </row>
    <row r="21">
      <c r="A21" s="57" t="s">
        <v>101</v>
      </c>
    </row>
    <row r="22">
      <c r="A22" s="56"/>
      <c r="B22" s="3"/>
      <c r="C22" s="3"/>
      <c r="D22" s="3"/>
      <c r="E22" s="3"/>
    </row>
    <row r="23">
      <c r="A23" s="11" t="s">
        <v>102</v>
      </c>
      <c r="B23" s="3"/>
      <c r="C23" s="3"/>
      <c r="D23" s="3"/>
      <c r="E23" s="3"/>
    </row>
    <row r="24">
      <c r="A24" s="3"/>
      <c r="B24" s="3"/>
      <c r="C24" s="3"/>
      <c r="D24" s="3"/>
      <c r="E24" s="3"/>
    </row>
    <row r="25">
      <c r="A25" s="3"/>
      <c r="B25" s="3"/>
      <c r="C25" s="3"/>
      <c r="D25" s="3"/>
      <c r="E25" s="3"/>
    </row>
    <row r="26" ht="22.5" customHeight="1">
      <c r="A26" s="58" t="s">
        <v>103</v>
      </c>
      <c r="B26" s="59"/>
      <c r="C26" s="60" t="s">
        <v>104</v>
      </c>
      <c r="D26" s="59"/>
      <c r="E26" s="35" t="s">
        <v>102</v>
      </c>
    </row>
    <row r="27" ht="78.75" customHeight="1">
      <c r="A27" s="35"/>
      <c r="B27" s="35"/>
      <c r="C27" s="35"/>
      <c r="D27" s="61" t="s">
        <v>105</v>
      </c>
      <c r="E27" s="62"/>
    </row>
    <row r="28">
      <c r="A28" s="35"/>
      <c r="B28" s="35"/>
      <c r="C28" s="35"/>
      <c r="D28" s="35"/>
      <c r="E28" s="63" t="str">
        <f>Moyens!B4</f>
        <v/>
      </c>
    </row>
    <row r="29">
      <c r="A29" s="35"/>
      <c r="B29" s="35"/>
      <c r="C29" s="35"/>
      <c r="D29" s="35"/>
      <c r="E29" s="63" t="str">
        <f>Moyens!B8</f>
        <v/>
      </c>
    </row>
    <row r="30">
      <c r="A30" s="35"/>
      <c r="B30" s="35"/>
      <c r="C30" s="35"/>
      <c r="D30" s="35"/>
      <c r="E30" s="64" t="str">
        <f>Moyens!B10</f>
        <v/>
      </c>
    </row>
    <row r="31">
      <c r="A31" s="3"/>
      <c r="B31" s="3"/>
      <c r="C31" s="3"/>
      <c r="D31" s="3"/>
      <c r="E31" s="3"/>
    </row>
    <row r="32">
      <c r="A32" s="17" t="s">
        <v>51</v>
      </c>
      <c r="B32" s="3"/>
      <c r="C32" s="3"/>
      <c r="D32" s="3"/>
      <c r="E32" s="7" t="s">
        <v>106</v>
      </c>
    </row>
  </sheetData>
  <mergeCells count="5">
    <mergeCell ref="A2:E2"/>
    <mergeCell ref="A3:E3"/>
    <mergeCell ref="A4:E4"/>
    <mergeCell ref="A18:E18"/>
    <mergeCell ref="A21:E21"/>
  </mergeCells>
  <hyperlinks>
    <hyperlink display="Moyens" location="Moyens!A1" ref="A32"/>
    <hyperlink display="Début" location="Appel A1!A1" ref="E32"/>
  </hyperlinks>
  <printOptions gridLines="1" horizontalCentered="1"/>
  <pageMargins bottom="0.75" footer="0.0" header="0.0" left="0.7" right="0.7" top="0.75"/>
  <pageSetup fitToHeight="0" paperSize="9" cellComments="atEnd" orientation="portrait" pageOrder="overThenDown"/>
  <drawing r:id="rId2"/>
  <legacyDrawing r:id="rId3"/>
</worksheet>
</file>